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Taksheel Stalin\Desktop\Desktop\John Dennis @ Thu Apr 7\Patrick Adams\"/>
    </mc:Choice>
  </mc:AlternateContent>
  <xr:revisionPtr revIDLastSave="0" documentId="13_ncr:1_{DDEE038A-6FAD-410C-AC58-6D7341715A21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Sheet2(1)" sheetId="2" state="hidden" r:id="rId1"/>
    <sheet name="Sheet1" sheetId="1" r:id="rId2"/>
    <sheet name="Pareto (1)" sheetId="4" r:id="rId3"/>
  </sheets>
  <definedNames>
    <definedName name="rnga">Sheet1!$D$16</definedName>
    <definedName name="rngxl2_">'Sheet2(1)'!$C$3:$C$11</definedName>
    <definedName name="rngxl3">'Sheet2(1)'!$D$4:$D$11</definedName>
    <definedName name="rngxl4">'Sheet2(1)'!$A$3:$A$11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" i="2" l="1"/>
  <c r="F7" i="1"/>
  <c r="F8" i="1" s="1"/>
  <c r="F9" i="1" s="1"/>
  <c r="F10" i="1" s="1"/>
  <c r="F11" i="1" s="1"/>
  <c r="F12" i="1" s="1"/>
  <c r="F13" i="1" s="1"/>
  <c r="F6" i="1"/>
  <c r="F5" i="1"/>
  <c r="E6" i="1"/>
  <c r="E7" i="1"/>
  <c r="E8" i="1"/>
  <c r="E9" i="1"/>
  <c r="E10" i="1"/>
  <c r="E11" i="1"/>
  <c r="E12" i="1"/>
  <c r="E13" i="1"/>
  <c r="E5" i="1"/>
  <c r="D14" i="1"/>
</calcChain>
</file>

<file path=xl/sharedStrings.xml><?xml version="1.0" encoding="utf-8"?>
<sst xmlns="http://schemas.openxmlformats.org/spreadsheetml/2006/main" count="47" uniqueCount="15">
  <si>
    <t>Reasons for unhappy Customers</t>
  </si>
  <si>
    <t>Late shipments</t>
  </si>
  <si>
    <t>Price</t>
  </si>
  <si>
    <t>Poor Quality</t>
  </si>
  <si>
    <t>Poor return process</t>
  </si>
  <si>
    <t>Poor customer service</t>
  </si>
  <si>
    <t>Not many features</t>
  </si>
  <si>
    <t>Difficult process</t>
  </si>
  <si>
    <t>Slow Service</t>
  </si>
  <si>
    <t>Not able to get hold of staff</t>
  </si>
  <si>
    <t>Count</t>
  </si>
  <si>
    <t>Error %</t>
  </si>
  <si>
    <t>Cum Freq</t>
  </si>
  <si>
    <t>Sum of Count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</si>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</sst>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 style="thin">
        <color rgb="FFABABAB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9" fontId="0" fillId="0" borderId="0" xfId="1" applyFont="1"/>
    <xf numFmtId="9" fontId="0" fillId="0" borderId="0" xfId="0" applyNumberFormat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2" xfId="0" applyNumberFormat="1" applyBorder="1"/>
    <xf numFmtId="0" fontId="0" fillId="0" borderId="3" xfId="0" applyBorder="1"/>
    <xf numFmtId="0" fontId="0" fillId="0" borderId="4" xfId="0" applyNumberForma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hartsheet" Target="chartsheets/sheet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3366"/>
            </a:solidFill>
          </c:spPr>
          <c:invertIfNegative val="0"/>
          <c:cat>
            <c:strRef>
              <c:f>'Sheet2(1)'!$A$3:$A$11</c:f>
              <c:strCache>
                <c:ptCount val="9"/>
                <c:pt idx="0">
                  <c:v>Price</c:v>
                </c:pt>
                <c:pt idx="1">
                  <c:v>Difficult process</c:v>
                </c:pt>
                <c:pt idx="2">
                  <c:v>Late shipments</c:v>
                </c:pt>
                <c:pt idx="3">
                  <c:v>Poor return process</c:v>
                </c:pt>
                <c:pt idx="4">
                  <c:v>Not able to get hold of staff</c:v>
                </c:pt>
                <c:pt idx="5">
                  <c:v>Slow Service</c:v>
                </c:pt>
                <c:pt idx="6">
                  <c:v>Not many features</c:v>
                </c:pt>
                <c:pt idx="7">
                  <c:v>Poor Quality</c:v>
                </c:pt>
                <c:pt idx="8">
                  <c:v>Poor customer service</c:v>
                </c:pt>
              </c:strCache>
            </c:strRef>
          </c:cat>
          <c:val>
            <c:numRef>
              <c:f>'Sheet2(1)'!$B$3:$B$11</c:f>
              <c:numCache>
                <c:formatCode>General</c:formatCode>
                <c:ptCount val="9"/>
                <c:pt idx="0">
                  <c:v>230</c:v>
                </c:pt>
                <c:pt idx="1">
                  <c:v>150</c:v>
                </c:pt>
                <c:pt idx="2">
                  <c:v>120</c:v>
                </c:pt>
                <c:pt idx="3">
                  <c:v>98</c:v>
                </c:pt>
                <c:pt idx="4">
                  <c:v>61</c:v>
                </c:pt>
                <c:pt idx="5">
                  <c:v>45</c:v>
                </c:pt>
                <c:pt idx="6">
                  <c:v>34</c:v>
                </c:pt>
                <c:pt idx="7">
                  <c:v>34</c:v>
                </c:pt>
                <c:pt idx="8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DE-4154-A771-4211D4760B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0073440"/>
        <c:axId val="1170077184"/>
      </c:barChart>
      <c:lineChart>
        <c:grouping val="standard"/>
        <c:varyColors val="0"/>
        <c:ser>
          <c:idx val="1"/>
          <c:order val="1"/>
          <c:spPr>
            <a:ln w="12700">
              <a:solidFill>
                <a:srgbClr val="000080"/>
              </a:solidFill>
              <a:prstDash val="solid"/>
            </a:ln>
            <a:effectLst/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'Sheet2(1)'!$A$3:$A$11</c:f>
              <c:strCache>
                <c:ptCount val="9"/>
                <c:pt idx="0">
                  <c:v>Price</c:v>
                </c:pt>
                <c:pt idx="1">
                  <c:v>Difficult process</c:v>
                </c:pt>
                <c:pt idx="2">
                  <c:v>Late shipments</c:v>
                </c:pt>
                <c:pt idx="3">
                  <c:v>Poor return process</c:v>
                </c:pt>
                <c:pt idx="4">
                  <c:v>Not able to get hold of staff</c:v>
                </c:pt>
                <c:pt idx="5">
                  <c:v>Slow Service</c:v>
                </c:pt>
                <c:pt idx="6">
                  <c:v>Not many features</c:v>
                </c:pt>
                <c:pt idx="7">
                  <c:v>Poor Quality</c:v>
                </c:pt>
                <c:pt idx="8">
                  <c:v>Poor customer service</c:v>
                </c:pt>
              </c:strCache>
            </c:strRef>
          </c:cat>
          <c:val>
            <c:numRef>
              <c:f>'Sheet2(1)'!$C$3:$C$11</c:f>
              <c:numCache>
                <c:formatCode>General</c:formatCode>
                <c:ptCount val="9"/>
                <c:pt idx="0">
                  <c:v>0.29336734693877553</c:v>
                </c:pt>
                <c:pt idx="1">
                  <c:v>0.48469387755102039</c:v>
                </c:pt>
                <c:pt idx="2">
                  <c:v>0.63775510204081631</c:v>
                </c:pt>
                <c:pt idx="3">
                  <c:v>0.76275510204081631</c:v>
                </c:pt>
                <c:pt idx="4">
                  <c:v>0.84056122448979587</c:v>
                </c:pt>
                <c:pt idx="5">
                  <c:v>0.89795918367346939</c:v>
                </c:pt>
                <c:pt idx="6">
                  <c:v>0.94132653061224492</c:v>
                </c:pt>
                <c:pt idx="7">
                  <c:v>0.98469387755102045</c:v>
                </c:pt>
                <c:pt idx="8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DE-4154-A771-4211D4760B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4317504"/>
        <c:axId val="1034312096"/>
      </c:lineChart>
      <c:catAx>
        <c:axId val="11700734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IN"/>
                  <a:t>Reasons for unhappy Customers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11700771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70077184"/>
        <c:scaling>
          <c:orientation val="minMax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IN"/>
                  <a:t>Count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70073440"/>
        <c:crosses val="autoZero"/>
        <c:crossBetween val="between"/>
        <c:minorUnit val="1"/>
      </c:valAx>
      <c:valAx>
        <c:axId val="1034312096"/>
        <c:scaling>
          <c:orientation val="minMax"/>
          <c:max val="1"/>
          <c:min val="0"/>
        </c:scaling>
        <c:delete val="0"/>
        <c:axPos val="r"/>
        <c:numFmt formatCode="0%" sourceLinked="0"/>
        <c:majorTickMark val="out"/>
        <c:minorTickMark val="none"/>
        <c:tickLblPos val="nextTo"/>
        <c:crossAx val="1034317504"/>
        <c:crosses val="max"/>
        <c:crossBetween val="between"/>
      </c:valAx>
      <c:catAx>
        <c:axId val="10343175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4312096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3366"/>
            </a:solidFill>
          </c:spPr>
          <c:invertIfNegative val="0"/>
          <c:cat>
            <c:strRef>
              <c:f>'Sheet2(1)'!$A$3:$A$11</c:f>
              <c:strCache>
                <c:ptCount val="9"/>
                <c:pt idx="0">
                  <c:v>Price</c:v>
                </c:pt>
                <c:pt idx="1">
                  <c:v>Difficult process</c:v>
                </c:pt>
                <c:pt idx="2">
                  <c:v>Late shipments</c:v>
                </c:pt>
                <c:pt idx="3">
                  <c:v>Poor return process</c:v>
                </c:pt>
                <c:pt idx="4">
                  <c:v>Not able to get hold of staff</c:v>
                </c:pt>
                <c:pt idx="5">
                  <c:v>Slow Service</c:v>
                </c:pt>
                <c:pt idx="6">
                  <c:v>Not many features</c:v>
                </c:pt>
                <c:pt idx="7">
                  <c:v>Poor Quality</c:v>
                </c:pt>
                <c:pt idx="8">
                  <c:v>Poor customer service</c:v>
                </c:pt>
              </c:strCache>
            </c:strRef>
          </c:cat>
          <c:val>
            <c:numRef>
              <c:f>'Sheet2(1)'!$B$3:$B$11</c:f>
              <c:numCache>
                <c:formatCode>General</c:formatCode>
                <c:ptCount val="9"/>
                <c:pt idx="0">
                  <c:v>230</c:v>
                </c:pt>
                <c:pt idx="1">
                  <c:v>150</c:v>
                </c:pt>
                <c:pt idx="2">
                  <c:v>120</c:v>
                </c:pt>
                <c:pt idx="3">
                  <c:v>98</c:v>
                </c:pt>
                <c:pt idx="4">
                  <c:v>61</c:v>
                </c:pt>
                <c:pt idx="5">
                  <c:v>45</c:v>
                </c:pt>
                <c:pt idx="6">
                  <c:v>34</c:v>
                </c:pt>
                <c:pt idx="7">
                  <c:v>34</c:v>
                </c:pt>
                <c:pt idx="8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B8-4E3C-98AA-A5F949DBC3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0073440"/>
        <c:axId val="1170077184"/>
      </c:barChart>
      <c:lineChart>
        <c:grouping val="standard"/>
        <c:varyColors val="0"/>
        <c:ser>
          <c:idx val="1"/>
          <c:order val="1"/>
          <c:spPr>
            <a:ln w="12700">
              <a:solidFill>
                <a:srgbClr val="000080"/>
              </a:solidFill>
              <a:prstDash val="solid"/>
            </a:ln>
            <a:effectLst/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'Sheet2(1)'!$A$3:$A$11</c:f>
              <c:strCache>
                <c:ptCount val="9"/>
                <c:pt idx="0">
                  <c:v>Price</c:v>
                </c:pt>
                <c:pt idx="1">
                  <c:v>Difficult process</c:v>
                </c:pt>
                <c:pt idx="2">
                  <c:v>Late shipments</c:v>
                </c:pt>
                <c:pt idx="3">
                  <c:v>Poor return process</c:v>
                </c:pt>
                <c:pt idx="4">
                  <c:v>Not able to get hold of staff</c:v>
                </c:pt>
                <c:pt idx="5">
                  <c:v>Slow Service</c:v>
                </c:pt>
                <c:pt idx="6">
                  <c:v>Not many features</c:v>
                </c:pt>
                <c:pt idx="7">
                  <c:v>Poor Quality</c:v>
                </c:pt>
                <c:pt idx="8">
                  <c:v>Poor customer service</c:v>
                </c:pt>
              </c:strCache>
            </c:strRef>
          </c:cat>
          <c:val>
            <c:numRef>
              <c:f>'Sheet2(1)'!$C$3:$C$11</c:f>
              <c:numCache>
                <c:formatCode>General</c:formatCode>
                <c:ptCount val="9"/>
                <c:pt idx="0">
                  <c:v>0.29336734693877553</c:v>
                </c:pt>
                <c:pt idx="1">
                  <c:v>0.48469387755102039</c:v>
                </c:pt>
                <c:pt idx="2">
                  <c:v>0.63775510204081631</c:v>
                </c:pt>
                <c:pt idx="3">
                  <c:v>0.76275510204081631</c:v>
                </c:pt>
                <c:pt idx="4">
                  <c:v>0.84056122448979587</c:v>
                </c:pt>
                <c:pt idx="5">
                  <c:v>0.89795918367346939</c:v>
                </c:pt>
                <c:pt idx="6">
                  <c:v>0.94132653061224492</c:v>
                </c:pt>
                <c:pt idx="7">
                  <c:v>0.98469387755102045</c:v>
                </c:pt>
                <c:pt idx="8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DB8-4E3C-98AA-A5F949DBC3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4317504"/>
        <c:axId val="1034312096"/>
      </c:lineChart>
      <c:catAx>
        <c:axId val="11700734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IN"/>
                  <a:t>Reasons for unhappy Customers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11700771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70077184"/>
        <c:scaling>
          <c:orientation val="minMax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IN"/>
                  <a:t>Count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70073440"/>
        <c:crosses val="autoZero"/>
        <c:crossBetween val="between"/>
        <c:minorUnit val="1"/>
      </c:valAx>
      <c:valAx>
        <c:axId val="1034312096"/>
        <c:scaling>
          <c:orientation val="minMax"/>
          <c:max val="1"/>
          <c:min val="0"/>
        </c:scaling>
        <c:delete val="0"/>
        <c:axPos val="r"/>
        <c:numFmt formatCode="0%" sourceLinked="0"/>
        <c:majorTickMark val="out"/>
        <c:minorTickMark val="none"/>
        <c:tickLblPos val="nextTo"/>
        <c:crossAx val="1034317504"/>
        <c:crosses val="max"/>
        <c:crossBetween val="between"/>
      </c:valAx>
      <c:catAx>
        <c:axId val="10343175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4312096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C596F0C-9824-4D10-9661-7B9EC4F2D009}">
  <sheetPr/>
  <sheetViews>
    <sheetView zoomScale="6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2171700" y="1435100"/>
    <xdr:ext cx="5518547" cy="4122738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3D69130-7F3F-4523-BA4F-DD3F108EB5B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twoCellAnchor>
    <xdr:from>
      <xdr:col>5</xdr:col>
      <xdr:colOff>69850</xdr:colOff>
      <xdr:row>13</xdr:row>
      <xdr:rowOff>25400</xdr:rowOff>
    </xdr:from>
    <xdr:to>
      <xdr:col>10</xdr:col>
      <xdr:colOff>222250</xdr:colOff>
      <xdr:row>13</xdr:row>
      <xdr:rowOff>44450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EBA57088-3C3E-7ABF-F748-2BF9216FB205}"/>
            </a:ext>
          </a:extLst>
        </xdr:cNvPr>
        <xdr:cNvCxnSpPr/>
      </xdr:nvCxnSpPr>
      <xdr:spPr>
        <a:xfrm flipH="1" flipV="1">
          <a:off x="3994150" y="2419350"/>
          <a:ext cx="3200400" cy="1905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63500</xdr:colOff>
      <xdr:row>13</xdr:row>
      <xdr:rowOff>25400</xdr:rowOff>
    </xdr:from>
    <xdr:to>
      <xdr:col>5</xdr:col>
      <xdr:colOff>76200</xdr:colOff>
      <xdr:row>20</xdr:row>
      <xdr:rowOff>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B42AC075-FF1E-7F6B-290A-173EE5CB2E3C}"/>
            </a:ext>
          </a:extLst>
        </xdr:cNvPr>
        <xdr:cNvCxnSpPr/>
      </xdr:nvCxnSpPr>
      <xdr:spPr>
        <a:xfrm>
          <a:off x="3987800" y="2419350"/>
          <a:ext cx="12700" cy="126365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0.48673</cdr:x>
      <cdr:y>0.13246</cdr:y>
    </cdr:from>
    <cdr:to>
      <cdr:x>0.91133</cdr:x>
      <cdr:y>0.13554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B821CABE-7709-F398-B599-57591A4C3A98}"/>
            </a:ext>
          </a:extLst>
        </cdr:cNvPr>
        <cdr:cNvCxnSpPr/>
      </cdr:nvCxnSpPr>
      <cdr:spPr>
        <a:xfrm xmlns:a="http://schemas.openxmlformats.org/drawingml/2006/main" flipH="1">
          <a:off x="2686050" y="546100"/>
          <a:ext cx="2343150" cy="127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2">
          <a:schemeClr val="accent4"/>
        </a:lnRef>
        <a:fillRef xmlns:a="http://schemas.openxmlformats.org/drawingml/2006/main" idx="0">
          <a:schemeClr val="accent4"/>
        </a:fillRef>
        <a:effectRef xmlns:a="http://schemas.openxmlformats.org/drawingml/2006/main" idx="1">
          <a:schemeClr val="accent4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0.48443</cdr:x>
      <cdr:y>0.1417</cdr:y>
    </cdr:from>
    <cdr:to>
      <cdr:x>0.48673</cdr:x>
      <cdr:y>0.55757</cdr:y>
    </cdr:to>
    <cdr:cxnSp macro="">
      <cdr:nvCxnSpPr>
        <cdr:cNvPr id="5" name="Straight Connector 4">
          <a:extLst xmlns:a="http://schemas.openxmlformats.org/drawingml/2006/main">
            <a:ext uri="{FF2B5EF4-FFF2-40B4-BE49-F238E27FC236}">
              <a16:creationId xmlns:a16="http://schemas.microsoft.com/office/drawing/2014/main" id="{CA9BF640-75DE-E19B-96ED-4B0112C04115}"/>
            </a:ext>
          </a:extLst>
        </cdr:cNvPr>
        <cdr:cNvCxnSpPr/>
      </cdr:nvCxnSpPr>
      <cdr:spPr>
        <a:xfrm xmlns:a="http://schemas.openxmlformats.org/drawingml/2006/main" flipH="1">
          <a:off x="2673350" y="584200"/>
          <a:ext cx="12700" cy="17145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4"/>
        </a:lnRef>
        <a:fillRef xmlns:a="http://schemas.openxmlformats.org/drawingml/2006/main" idx="0">
          <a:schemeClr val="accent4"/>
        </a:fillRef>
        <a:effectRef xmlns:a="http://schemas.openxmlformats.org/drawingml/2006/main" idx="0">
          <a:schemeClr val="accent4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0.39468</cdr:x>
      <cdr:y>0.18637</cdr:y>
    </cdr:from>
    <cdr:to>
      <cdr:x>0.90903</cdr:x>
      <cdr:y>0.19099</cdr:y>
    </cdr:to>
    <cdr:cxnSp macro="">
      <cdr:nvCxnSpPr>
        <cdr:cNvPr id="7" name="Straight Connector 6">
          <a:extLst xmlns:a="http://schemas.openxmlformats.org/drawingml/2006/main">
            <a:ext uri="{FF2B5EF4-FFF2-40B4-BE49-F238E27FC236}">
              <a16:creationId xmlns:a16="http://schemas.microsoft.com/office/drawing/2014/main" id="{E542475B-33BD-5162-5ED0-80F7051CED5C}"/>
            </a:ext>
          </a:extLst>
        </cdr:cNvPr>
        <cdr:cNvCxnSpPr/>
      </cdr:nvCxnSpPr>
      <cdr:spPr>
        <a:xfrm xmlns:a="http://schemas.openxmlformats.org/drawingml/2006/main" flipH="1" flipV="1">
          <a:off x="2178050" y="768350"/>
          <a:ext cx="2838450" cy="1905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0.39583</cdr:x>
      <cdr:y>0.18483</cdr:y>
    </cdr:from>
    <cdr:to>
      <cdr:x>0.39698</cdr:x>
      <cdr:y>0.54678</cdr:y>
    </cdr:to>
    <cdr:cxnSp macro="">
      <cdr:nvCxnSpPr>
        <cdr:cNvPr id="9" name="Straight Connector 8">
          <a:extLst xmlns:a="http://schemas.openxmlformats.org/drawingml/2006/main">
            <a:ext uri="{FF2B5EF4-FFF2-40B4-BE49-F238E27FC236}">
              <a16:creationId xmlns:a16="http://schemas.microsoft.com/office/drawing/2014/main" id="{7126C580-F103-69AE-F15A-3903F840BF48}"/>
            </a:ext>
          </a:extLst>
        </cdr:cNvPr>
        <cdr:cNvCxnSpPr/>
      </cdr:nvCxnSpPr>
      <cdr:spPr>
        <a:xfrm xmlns:a="http://schemas.openxmlformats.org/drawingml/2006/main" flipH="1">
          <a:off x="2184400" y="762000"/>
          <a:ext cx="6350" cy="149225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96797" cy="6072188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C097A9C-5D6B-B537-F24F-FB9CA83CBA3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1282E-3312-4B62-BDBD-15A788479086}">
  <dimension ref="A1:L12"/>
  <sheetViews>
    <sheetView workbookViewId="0">
      <selection activeCell="A3" sqref="A3:C11"/>
    </sheetView>
  </sheetViews>
  <sheetFormatPr defaultRowHeight="14.5" x14ac:dyDescent="0.35"/>
  <cols>
    <col min="1" max="16384" width="8.7265625" style="3"/>
  </cols>
  <sheetData>
    <row r="1" spans="1:12" x14ac:dyDescent="0.35">
      <c r="A1" s="4" t="s">
        <v>13</v>
      </c>
      <c r="B1" s="5"/>
      <c r="E1" s="3">
        <v>784</v>
      </c>
      <c r="K1" t="s">
        <v>0</v>
      </c>
      <c r="L1" s="2" t="s">
        <v>10</v>
      </c>
    </row>
    <row r="2" spans="1:12" x14ac:dyDescent="0.35">
      <c r="A2" s="4" t="s">
        <v>0</v>
      </c>
      <c r="B2" s="5" t="s">
        <v>14</v>
      </c>
      <c r="E2" s="3" t="e">
        <f>SUM(rngh2)</f>
        <v>#NAME?</v>
      </c>
      <c r="K2" t="s">
        <v>1</v>
      </c>
      <c r="L2" s="2">
        <v>120</v>
      </c>
    </row>
    <row r="3" spans="1:12" x14ac:dyDescent="0.35">
      <c r="A3" s="4" t="s">
        <v>2</v>
      </c>
      <c r="B3" s="6">
        <v>230</v>
      </c>
      <c r="C3" s="6">
        <v>0.29336734693877553</v>
      </c>
      <c r="D3" s="6">
        <v>230</v>
      </c>
      <c r="K3" t="s">
        <v>2</v>
      </c>
      <c r="L3" s="2">
        <v>230</v>
      </c>
    </row>
    <row r="4" spans="1:12" x14ac:dyDescent="0.35">
      <c r="A4" s="7" t="s">
        <v>7</v>
      </c>
      <c r="B4" s="8">
        <v>150</v>
      </c>
      <c r="C4" s="8">
        <v>0.48469387755102039</v>
      </c>
      <c r="D4" s="8">
        <v>380</v>
      </c>
      <c r="K4" t="s">
        <v>5</v>
      </c>
      <c r="L4" s="2">
        <v>12</v>
      </c>
    </row>
    <row r="5" spans="1:12" x14ac:dyDescent="0.35">
      <c r="A5" s="7" t="s">
        <v>1</v>
      </c>
      <c r="B5" s="8">
        <v>120</v>
      </c>
      <c r="C5" s="8">
        <v>0.63775510204081631</v>
      </c>
      <c r="D5" s="8">
        <v>500</v>
      </c>
      <c r="K5" t="s">
        <v>3</v>
      </c>
      <c r="L5" s="2">
        <v>34</v>
      </c>
    </row>
    <row r="6" spans="1:12" x14ac:dyDescent="0.35">
      <c r="A6" s="7" t="s">
        <v>4</v>
      </c>
      <c r="B6" s="8">
        <v>98</v>
      </c>
      <c r="C6" s="8">
        <v>0.76275510204081631</v>
      </c>
      <c r="D6" s="8">
        <v>598</v>
      </c>
      <c r="K6" t="s">
        <v>4</v>
      </c>
      <c r="L6" s="2">
        <v>98</v>
      </c>
    </row>
    <row r="7" spans="1:12" x14ac:dyDescent="0.35">
      <c r="A7" s="7" t="s">
        <v>9</v>
      </c>
      <c r="B7" s="8">
        <v>61</v>
      </c>
      <c r="C7" s="8">
        <v>0.84056122448979587</v>
      </c>
      <c r="D7" s="8">
        <v>659</v>
      </c>
      <c r="K7" t="s">
        <v>6</v>
      </c>
      <c r="L7" s="2">
        <v>34</v>
      </c>
    </row>
    <row r="8" spans="1:12" x14ac:dyDescent="0.35">
      <c r="A8" s="7" t="s">
        <v>8</v>
      </c>
      <c r="B8" s="8">
        <v>45</v>
      </c>
      <c r="C8" s="8">
        <v>0.89795918367346939</v>
      </c>
      <c r="D8" s="8">
        <v>704</v>
      </c>
      <c r="K8" t="s">
        <v>7</v>
      </c>
      <c r="L8" s="2">
        <v>150</v>
      </c>
    </row>
    <row r="9" spans="1:12" x14ac:dyDescent="0.35">
      <c r="A9" s="7" t="s">
        <v>6</v>
      </c>
      <c r="B9" s="8">
        <v>34</v>
      </c>
      <c r="C9" s="8">
        <v>0.94132653061224492</v>
      </c>
      <c r="D9" s="8">
        <v>738</v>
      </c>
      <c r="K9" t="s">
        <v>8</v>
      </c>
      <c r="L9" s="2">
        <v>45</v>
      </c>
    </row>
    <row r="10" spans="1:12" x14ac:dyDescent="0.35">
      <c r="A10" s="7" t="s">
        <v>3</v>
      </c>
      <c r="B10" s="8">
        <v>34</v>
      </c>
      <c r="C10" s="8">
        <v>0.98469387755102045</v>
      </c>
      <c r="D10" s="8">
        <v>772</v>
      </c>
      <c r="K10" t="s">
        <v>9</v>
      </c>
      <c r="L10" s="2">
        <v>61</v>
      </c>
    </row>
    <row r="11" spans="1:12" x14ac:dyDescent="0.35">
      <c r="A11" s="7" t="s">
        <v>5</v>
      </c>
      <c r="B11" s="8">
        <v>12</v>
      </c>
      <c r="C11" s="8">
        <v>1</v>
      </c>
      <c r="D11" s="8">
        <v>784</v>
      </c>
    </row>
    <row r="12" spans="1:12" customFormat="1" x14ac:dyDescent="0.35"/>
  </sheetData>
  <sortState xmlns:xlrd2="http://schemas.microsoft.com/office/spreadsheetml/2017/richdata2" ref="A3:B11">
    <sortCondition descending="1" ref="B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F25"/>
  <sheetViews>
    <sheetView tabSelected="1" topLeftCell="A7" workbookViewId="0">
      <selection activeCell="N20" sqref="N20"/>
    </sheetView>
  </sheetViews>
  <sheetFormatPr defaultRowHeight="14.5" x14ac:dyDescent="0.35"/>
  <cols>
    <col min="2" max="2" width="1.81640625" bestFit="1" customWidth="1"/>
    <col min="3" max="3" width="28.1796875" bestFit="1" customWidth="1"/>
  </cols>
  <sheetData>
    <row r="4" spans="2:6" x14ac:dyDescent="0.35">
      <c r="C4" t="s">
        <v>0</v>
      </c>
      <c r="D4" t="s">
        <v>10</v>
      </c>
      <c r="E4" t="s">
        <v>11</v>
      </c>
      <c r="F4" t="s">
        <v>12</v>
      </c>
    </row>
    <row r="5" spans="2:6" x14ac:dyDescent="0.35">
      <c r="B5">
        <v>1</v>
      </c>
      <c r="C5" t="s">
        <v>2</v>
      </c>
      <c r="D5">
        <v>230</v>
      </c>
      <c r="E5" s="1">
        <f>D5/$D$14</f>
        <v>0.29336734693877553</v>
      </c>
      <c r="F5" s="2">
        <f>E5</f>
        <v>0.29336734693877553</v>
      </c>
    </row>
    <row r="6" spans="2:6" x14ac:dyDescent="0.35">
      <c r="B6">
        <v>2</v>
      </c>
      <c r="C6" t="s">
        <v>7</v>
      </c>
      <c r="D6">
        <v>150</v>
      </c>
      <c r="E6" s="1">
        <f t="shared" ref="E6:E13" si="0">D6/$D$14</f>
        <v>0.19132653061224489</v>
      </c>
      <c r="F6" s="2">
        <f>E6+F5</f>
        <v>0.48469387755102045</v>
      </c>
    </row>
    <row r="7" spans="2:6" x14ac:dyDescent="0.35">
      <c r="B7">
        <v>3</v>
      </c>
      <c r="C7" t="s">
        <v>1</v>
      </c>
      <c r="D7">
        <v>120</v>
      </c>
      <c r="E7" s="1">
        <f t="shared" si="0"/>
        <v>0.15306122448979592</v>
      </c>
      <c r="F7" s="2">
        <f t="shared" ref="F7:F13" si="1">E7+F6</f>
        <v>0.63775510204081631</v>
      </c>
    </row>
    <row r="8" spans="2:6" x14ac:dyDescent="0.35">
      <c r="B8">
        <v>4</v>
      </c>
      <c r="C8" t="s">
        <v>4</v>
      </c>
      <c r="D8">
        <v>98</v>
      </c>
      <c r="E8" s="1">
        <f t="shared" si="0"/>
        <v>0.125</v>
      </c>
      <c r="F8" s="2">
        <f t="shared" si="1"/>
        <v>0.76275510204081631</v>
      </c>
    </row>
    <row r="9" spans="2:6" x14ac:dyDescent="0.35">
      <c r="B9">
        <v>5</v>
      </c>
      <c r="C9" t="s">
        <v>9</v>
      </c>
      <c r="D9">
        <v>61</v>
      </c>
      <c r="E9" s="1">
        <f t="shared" si="0"/>
        <v>7.7806122448979595E-2</v>
      </c>
      <c r="F9" s="2">
        <f t="shared" si="1"/>
        <v>0.84056122448979587</v>
      </c>
    </row>
    <row r="10" spans="2:6" x14ac:dyDescent="0.35">
      <c r="B10">
        <v>6</v>
      </c>
      <c r="C10" t="s">
        <v>8</v>
      </c>
      <c r="D10">
        <v>45</v>
      </c>
      <c r="E10" s="1">
        <f t="shared" si="0"/>
        <v>5.7397959183673471E-2</v>
      </c>
      <c r="F10" s="2">
        <f t="shared" si="1"/>
        <v>0.89795918367346939</v>
      </c>
    </row>
    <row r="11" spans="2:6" x14ac:dyDescent="0.35">
      <c r="B11">
        <v>7</v>
      </c>
      <c r="C11" t="s">
        <v>3</v>
      </c>
      <c r="D11">
        <v>34</v>
      </c>
      <c r="E11" s="1">
        <f t="shared" si="0"/>
        <v>4.336734693877551E-2</v>
      </c>
      <c r="F11" s="2">
        <f t="shared" si="1"/>
        <v>0.94132653061224492</v>
      </c>
    </row>
    <row r="12" spans="2:6" x14ac:dyDescent="0.35">
      <c r="B12">
        <v>8</v>
      </c>
      <c r="C12" t="s">
        <v>6</v>
      </c>
      <c r="D12">
        <v>34</v>
      </c>
      <c r="E12" s="1">
        <f t="shared" si="0"/>
        <v>4.336734693877551E-2</v>
      </c>
      <c r="F12" s="2">
        <f t="shared" si="1"/>
        <v>0.98469387755102045</v>
      </c>
    </row>
    <row r="13" spans="2:6" x14ac:dyDescent="0.35">
      <c r="B13">
        <v>9</v>
      </c>
      <c r="C13" t="s">
        <v>5</v>
      </c>
      <c r="D13">
        <v>12</v>
      </c>
      <c r="E13" s="1">
        <f t="shared" si="0"/>
        <v>1.5306122448979591E-2</v>
      </c>
      <c r="F13" s="2">
        <f t="shared" si="1"/>
        <v>1</v>
      </c>
    </row>
    <row r="14" spans="2:6" x14ac:dyDescent="0.35">
      <c r="D14">
        <f>SUM(D5:D13)</f>
        <v>784</v>
      </c>
    </row>
    <row r="16" spans="2:6" x14ac:dyDescent="0.35">
      <c r="C16" t="s">
        <v>0</v>
      </c>
      <c r="D16" t="s">
        <v>10</v>
      </c>
    </row>
    <row r="17" spans="3:4" x14ac:dyDescent="0.35">
      <c r="C17" t="s">
        <v>1</v>
      </c>
      <c r="D17">
        <v>120</v>
      </c>
    </row>
    <row r="18" spans="3:4" x14ac:dyDescent="0.35">
      <c r="C18" t="s">
        <v>2</v>
      </c>
      <c r="D18">
        <v>230</v>
      </c>
    </row>
    <row r="19" spans="3:4" x14ac:dyDescent="0.35">
      <c r="C19" t="s">
        <v>5</v>
      </c>
      <c r="D19">
        <v>12</v>
      </c>
    </row>
    <row r="20" spans="3:4" x14ac:dyDescent="0.35">
      <c r="C20" t="s">
        <v>3</v>
      </c>
      <c r="D20">
        <v>34</v>
      </c>
    </row>
    <row r="21" spans="3:4" x14ac:dyDescent="0.35">
      <c r="C21" t="s">
        <v>4</v>
      </c>
      <c r="D21">
        <v>98</v>
      </c>
    </row>
    <row r="22" spans="3:4" x14ac:dyDescent="0.35">
      <c r="C22" t="s">
        <v>6</v>
      </c>
      <c r="D22">
        <v>34</v>
      </c>
    </row>
    <row r="23" spans="3:4" x14ac:dyDescent="0.35">
      <c r="C23" t="s">
        <v>7</v>
      </c>
      <c r="D23">
        <v>150</v>
      </c>
    </row>
    <row r="24" spans="3:4" x14ac:dyDescent="0.35">
      <c r="C24" t="s">
        <v>8</v>
      </c>
      <c r="D24">
        <v>45</v>
      </c>
    </row>
    <row r="25" spans="3:4" x14ac:dyDescent="0.35">
      <c r="C25" t="s">
        <v>9</v>
      </c>
      <c r="D25">
        <v>61</v>
      </c>
    </row>
  </sheetData>
  <sortState xmlns:xlrd2="http://schemas.microsoft.com/office/spreadsheetml/2017/richdata2" ref="C5:D13">
    <sortCondition descending="1" ref="D5:D13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Sheet2(1)</vt:lpstr>
      <vt:lpstr>Sheet1</vt:lpstr>
      <vt:lpstr>Pareto (1)</vt:lpstr>
      <vt:lpstr>rnga</vt:lpstr>
      <vt:lpstr>rngxl2_</vt:lpstr>
      <vt:lpstr>rngxl3</vt:lpstr>
      <vt:lpstr>rngxl4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Taksheel Stalin</dc:creator>
  <cp:lastModifiedBy>Taksheel Stalin</cp:lastModifiedBy>
  <dcterms:created xsi:type="dcterms:W3CDTF">2015-06-05T18:17:20Z</dcterms:created>
  <dcterms:modified xsi:type="dcterms:W3CDTF">2022-07-13T18:51:39Z</dcterms:modified>
</cp:coreProperties>
</file>